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icardo\Downloads\"/>
    </mc:Choice>
  </mc:AlternateContent>
  <xr:revisionPtr revIDLastSave="0" documentId="13_ncr:1_{BAD3C7CB-9A58-46C3-AD0F-0313C6110021}" xr6:coauthVersionLast="47" xr6:coauthVersionMax="47" xr10:uidLastSave="{00000000-0000-0000-0000-000000000000}"/>
  <bookViews>
    <workbookView xWindow="-120" yWindow="-120" windowWidth="29040" windowHeight="15720" tabRatio="617" xr2:uid="{5D60A063-FB69-4348-BEB6-A975A6F7B9FB}"/>
  </bookViews>
  <sheets>
    <sheet name="Estadísticas" sheetId="5" r:id="rId1"/>
  </sheets>
  <definedNames>
    <definedName name="_xlnm.Print_Area" localSheetId="0">Estadísticas!$A$1:$E$45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5" l="1"/>
  <c r="D13" i="5"/>
  <c r="D9" i="5"/>
  <c r="D16" i="5" s="1"/>
  <c r="C9" i="5"/>
  <c r="C15" i="5" s="1"/>
  <c r="B9" i="5"/>
  <c r="B16" i="5" s="1"/>
  <c r="E8" i="5"/>
  <c r="E16" i="5" s="1"/>
  <c r="E7" i="5"/>
  <c r="E15" i="5" s="1"/>
  <c r="E6" i="5"/>
  <c r="E14" i="5" s="1"/>
  <c r="E5" i="5"/>
  <c r="E9" i="5" s="1"/>
  <c r="E13" i="5" s="1"/>
  <c r="D17" i="5" l="1"/>
  <c r="E17" i="5"/>
  <c r="D14" i="5"/>
  <c r="B14" i="5"/>
  <c r="C14" i="5"/>
  <c r="C16" i="5"/>
  <c r="B13" i="5"/>
  <c r="B17" i="5" s="1"/>
  <c r="B15" i="5"/>
  <c r="C13" i="5"/>
  <c r="C17" i="5" s="1"/>
</calcChain>
</file>

<file path=xl/sharedStrings.xml><?xml version="1.0" encoding="utf-8"?>
<sst xmlns="http://schemas.openxmlformats.org/spreadsheetml/2006/main" count="25" uniqueCount="15">
  <si>
    <t>Cobro por renta de propiedades</t>
  </si>
  <si>
    <t>TOTAL DE INGRESOS</t>
  </si>
  <si>
    <t>Hoteles</t>
  </si>
  <si>
    <t>Complejo Vacacional Ercilia Pepín</t>
  </si>
  <si>
    <t>Local El Naranjo</t>
  </si>
  <si>
    <t>Total</t>
  </si>
  <si>
    <t>TRIMESTRE</t>
  </si>
  <si>
    <t>PROPIEDADES</t>
  </si>
  <si>
    <t>Complejo Ecoturístico La Mansión</t>
  </si>
  <si>
    <t>% Cobro por renta de propiedades</t>
  </si>
  <si>
    <t>% Total</t>
  </si>
  <si>
    <t>Abril</t>
  </si>
  <si>
    <t>Mayo</t>
  </si>
  <si>
    <t>Junio</t>
  </si>
  <si>
    <t>Estadísticas Trimestre Abril -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</si>
</sst>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Futura PT Book"/>
      <family val="2"/>
    </font>
    <font>
      <sz val="11"/>
      <color theme="1"/>
      <name val="Futura PT Book"/>
      <family val="2"/>
    </font>
    <font>
      <sz val="10"/>
      <color theme="1"/>
      <name val="Futura PT Book"/>
      <family val="2"/>
    </font>
    <font>
      <sz val="10"/>
      <color rgb="FF002060"/>
      <name val="Futura PT Book"/>
      <family val="2"/>
    </font>
    <font>
      <sz val="11"/>
      <color rgb="FF002060"/>
      <name val="Futura PT Book"/>
      <family val="2"/>
    </font>
    <font>
      <b/>
      <sz val="10"/>
      <color rgb="FF002060"/>
      <name val="Futura PT Book"/>
      <family val="2"/>
    </font>
    <font>
      <b/>
      <sz val="12"/>
      <color rgb="FF002060"/>
      <name val="Futura PT Boo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43" fontId="5" fillId="0" borderId="0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r>
              <a:rPr lang="es-DO"/>
              <a:t>Cobro por renta de propiedades</a:t>
            </a:r>
          </a:p>
          <a:p>
            <a:pPr>
              <a:defRPr/>
            </a:pPr>
            <a:r>
              <a:rPr lang="es-DO"/>
              <a:t>Trimestre Abril - Junio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Estadísticas!$B$4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Estadísticas!$A$5:$A$8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Local El Naranjo</c:v>
                </c:pt>
              </c:strCache>
            </c:strRef>
          </c:cat>
          <c:val>
            <c:numRef>
              <c:f>Estadísticas!$B$5:$B$8</c:f>
              <c:numCache>
                <c:formatCode>_(* #,##0.00_);_(* \(#,##0.00\);_(* "-"??_);_(@_)</c:formatCode>
                <c:ptCount val="4"/>
                <c:pt idx="0">
                  <c:v>6154039.4699999997</c:v>
                </c:pt>
                <c:pt idx="1">
                  <c:v>960832.97</c:v>
                </c:pt>
                <c:pt idx="2">
                  <c:v>1075475.71</c:v>
                </c:pt>
                <c:pt idx="3">
                  <c:v>3134784.98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65-49EF-B32D-6184D406D6C7}"/>
            </c:ext>
          </c:extLst>
        </c:ser>
        <c:ser>
          <c:idx val="1"/>
          <c:order val="1"/>
          <c:tx>
            <c:strRef>
              <c:f>Estadísticas!$C$4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Estadísticas!$A$5:$A$8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Local El Naranjo</c:v>
                </c:pt>
              </c:strCache>
            </c:strRef>
          </c:cat>
          <c:val>
            <c:numRef>
              <c:f>Estadísticas!$C$5:$C$8</c:f>
              <c:numCache>
                <c:formatCode>_(* #,##0.00_);_(* \(#,##0.00\);_(* "-"??_);_(@_)</c:formatCode>
                <c:ptCount val="4"/>
                <c:pt idx="0">
                  <c:v>6026809.2800000003</c:v>
                </c:pt>
                <c:pt idx="1">
                  <c:v>1432302.46</c:v>
                </c:pt>
                <c:pt idx="2">
                  <c:v>2432658</c:v>
                </c:pt>
                <c:pt idx="3">
                  <c:v>658918.56000000006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65-49EF-B32D-6184D406D6C7}"/>
            </c:ext>
          </c:extLst>
        </c:ser>
        <c:ser>
          <c:idx val="2"/>
          <c:order val="2"/>
          <c:tx>
            <c:strRef>
              <c:f>Estadísticas!$D$4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Estadísticas!$A$5:$A$8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Local El Naranjo</c:v>
                </c:pt>
              </c:strCache>
            </c:strRef>
          </c:cat>
          <c:val>
            <c:numRef>
              <c:f>Estadísticas!$D$5:$D$8</c:f>
              <c:numCache>
                <c:formatCode>_(* #,##0.00_);_(* \(#,##0.00\);_(* "-"??_);_(@_)</c:formatCode>
                <c:ptCount val="4"/>
                <c:pt idx="0">
                  <c:v>5504933.5599999996</c:v>
                </c:pt>
                <c:pt idx="1">
                  <c:v>1643134.42</c:v>
                </c:pt>
                <c:pt idx="2">
                  <c:v>1118703</c:v>
                </c:pt>
                <c:pt idx="3">
                  <c:v>311990.42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65-49EF-B32D-6184D406D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4346624"/>
        <c:axId val="834347608"/>
      </c:barChart>
      <c:catAx>
        <c:axId val="83434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endParaRPr lang="es-DO"/>
          </a:p>
        </c:txPr>
        <c:crossAx val="834347608"/>
        <c:crosses val="autoZero"/>
        <c:auto val="1"/>
        <c:lblAlgn val="ctr"/>
        <c:lblOffset val="100"/>
        <c:noMultiLvlLbl val="0"/>
      </c:catAx>
      <c:valAx>
        <c:axId val="834347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endParaRPr lang="es-DO"/>
          </a:p>
        </c:txPr>
        <c:crossAx val="83434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Futura PT Book" panose="020B0502020204020303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r>
              <a:rPr lang="es-DO"/>
              <a:t>% Trimestral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71E-496A-B6B1-AC095FAC5D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71E-496A-B6B1-AC095FAC5D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71E-496A-B6B1-AC095FAC5D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71E-496A-B6B1-AC095FAC5D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utura PT Book" panose="020B0502020204020303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Estadísticas!$A$5:$A$8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Local El Naranjo</c:v>
                </c:pt>
              </c:strCache>
            </c:strRef>
          </c:cat>
          <c:val>
            <c:numRef>
              <c:f>Estadísticas!$E$5:$E$8</c:f>
              <c:numCache>
                <c:formatCode>_(* #,##0.00_);_(* \(#,##0.00\);_(* "-"??_);_(@_)</c:formatCode>
                <c:ptCount val="4"/>
                <c:pt idx="0">
                  <c:v>17685782.309999999</c:v>
                </c:pt>
                <c:pt idx="1">
                  <c:v>4036269.8499999996</c:v>
                </c:pt>
                <c:pt idx="2">
                  <c:v>4626836.71</c:v>
                </c:pt>
                <c:pt idx="3">
                  <c:v>4105693.96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1E-496A-B6B1-AC095FAC5D9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Futura PT Book" panose="020B0502020204020303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1775001</xdr:colOff>
      <xdr:row>38</xdr:row>
      <xdr:rowOff>31890</xdr:rowOff>
    </xdr:from>
    <xdr:to>
      <xdr:col>3</xdr:col>
      <xdr:colOff>314740</xdr:colOff>
      <xdr:row>42</xdr:row>
      <xdr:rowOff>4676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3F9697C-9F74-4AA5-99B5-AF2C80B6B51B}"/>
            </a:ext>
          </a:extLst>
        </xdr:cNvPr>
        <xdr:cNvGrpSpPr/>
      </xdr:nvGrpSpPr>
      <xdr:grpSpPr>
        <a:xfrm>
          <a:off x="1775001" y="7289940"/>
          <a:ext cx="2625964" cy="734786"/>
          <a:chOff x="1374321" y="9851572"/>
          <a:chExt cx="2993571" cy="1061357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B19ADAEF-CC31-4718-F3FA-7CE466FF3981}"/>
              </a:ext>
            </a:extLst>
          </xdr:cNvPr>
          <xdr:cNvSpPr txBox="1"/>
        </xdr:nvSpPr>
        <xdr:spPr>
          <a:xfrm>
            <a:off x="1374321" y="9851572"/>
            <a:ext cx="2993571" cy="10613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1200" b="1">
                <a:solidFill>
                  <a:srgbClr val="002060"/>
                </a:solidFill>
                <a:latin typeface="Futura PT Book" panose="020B0502020204020303" pitchFamily="34" charset="0"/>
              </a:rPr>
              <a:t>Juan Mendez</a:t>
            </a:r>
          </a:p>
          <a:p>
            <a:pPr algn="ctr"/>
            <a:r>
              <a:rPr lang="es-DO" sz="1200">
                <a:solidFill>
                  <a:srgbClr val="002060"/>
                </a:solidFill>
                <a:latin typeface="Futura PT Book" panose="020B0502020204020303" pitchFamily="34" charset="0"/>
              </a:rPr>
              <a:t>Enc.</a:t>
            </a:r>
            <a:r>
              <a:rPr lang="es-DO" sz="1200" baseline="0">
                <a:solidFill>
                  <a:srgbClr val="002060"/>
                </a:solidFill>
                <a:latin typeface="Futura PT Book" panose="020B0502020204020303" pitchFamily="34" charset="0"/>
              </a:rPr>
              <a:t> Dpto. Planificiación Y Presupuesto</a:t>
            </a:r>
            <a:endParaRPr lang="es-DO" sz="1200">
              <a:solidFill>
                <a:srgbClr val="002060"/>
              </a:solidFill>
              <a:latin typeface="Futura PT Book" panose="020B0502020204020303" pitchFamily="34" charset="0"/>
            </a:endParaRP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FCAB5F73-A5B7-8B31-0908-4B304C9F9F79}"/>
              </a:ext>
            </a:extLst>
          </xdr:cNvPr>
          <xdr:cNvCxnSpPr>
            <a:stCxn id="3" idx="1"/>
            <a:endCxn id="3" idx="3"/>
          </xdr:cNvCxnSpPr>
        </xdr:nvCxnSpPr>
        <xdr:spPr>
          <a:xfrm>
            <a:off x="1374321" y="10382251"/>
            <a:ext cx="29935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0</xdr:colOff>
      <xdr:row>18</xdr:row>
      <xdr:rowOff>0</xdr:rowOff>
    </xdr:from>
    <xdr:to>
      <xdr:col>2</xdr:col>
      <xdr:colOff>1087544</xdr:colOff>
      <xdr:row>35</xdr:row>
      <xdr:rowOff>16565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21D34A5-456C-434F-ABC7-1084F4A8DB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18</xdr:row>
      <xdr:rowOff>0</xdr:rowOff>
    </xdr:from>
    <xdr:to>
      <xdr:col>4</xdr:col>
      <xdr:colOff>1051415</xdr:colOff>
      <xdr:row>35</xdr:row>
      <xdr:rowOff>12989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58CCE941-9743-4C03-8C9C-7C13C7762D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A1A06-8904-4FFF-9768-4C8CAFE152D4}">
  <dimension ref="A1:E17"/>
  <sheetViews>
    <sheetView tabSelected="1" view="pageLayout" zoomScaleNormal="40" zoomScaleSheetLayoutView="55" workbookViewId="0">
      <selection sqref="A1:E1"/>
    </sheetView>
  </sheetViews>
  <sheetFormatPr defaultColWidth="12.6640625" defaultRowHeight="15" x14ac:dyDescent="0.25"/>
  <cols>
    <col min="1" max="1" width="23.88671875" style="1" bestFit="1" customWidth="1"/>
    <col min="2" max="5" width="13.77734375" style="2" customWidth="1"/>
    <col min="6" max="16384" width="12.6640625" style="2"/>
  </cols>
  <sheetData>
    <row r="1" spans="1:5" ht="16.5" x14ac:dyDescent="0.25">
      <c r="A1" s="13" t="s">
        <v>14</v>
      </c>
      <c r="B1" s="13"/>
      <c r="C1" s="13"/>
      <c r="D1" s="13"/>
      <c r="E1" s="13"/>
    </row>
    <row r="2" spans="1:5" x14ac:dyDescent="0.25">
      <c r="A2" s="5"/>
      <c r="B2" s="6"/>
      <c r="C2" s="6"/>
      <c r="D2" s="6"/>
      <c r="E2" s="6"/>
    </row>
    <row r="3" spans="1:5" x14ac:dyDescent="0.25">
      <c r="A3" s="7"/>
      <c r="B3" s="14" t="s">
        <v>0</v>
      </c>
      <c r="C3" s="14"/>
      <c r="D3" s="14"/>
      <c r="E3" s="10" t="s">
        <v>5</v>
      </c>
    </row>
    <row r="4" spans="1:5" x14ac:dyDescent="0.25">
      <c r="A4" s="3" t="s">
        <v>7</v>
      </c>
      <c r="B4" s="3" t="s">
        <v>11</v>
      </c>
      <c r="C4" s="3" t="s">
        <v>12</v>
      </c>
      <c r="D4" s="3" t="s">
        <v>13</v>
      </c>
      <c r="E4" s="3" t="s">
        <v>6</v>
      </c>
    </row>
    <row r="5" spans="1:5" x14ac:dyDescent="0.25">
      <c r="A5" s="4" t="s">
        <v>2</v>
      </c>
      <c r="B5" s="8">
        <v>6154039.4699999997</v>
      </c>
      <c r="C5" s="8">
        <v>6026809.2800000003</v>
      </c>
      <c r="D5" s="8">
        <v>5504933.5599999996</v>
      </c>
      <c r="E5" s="9">
        <f>SUM(B5:D5)</f>
        <v>17685782.309999999</v>
      </c>
    </row>
    <row r="6" spans="1:5" x14ac:dyDescent="0.25">
      <c r="A6" s="4" t="s">
        <v>8</v>
      </c>
      <c r="B6" s="8">
        <v>960832.97</v>
      </c>
      <c r="C6" s="8">
        <v>1432302.46</v>
      </c>
      <c r="D6" s="8">
        <v>1643134.42</v>
      </c>
      <c r="E6" s="9">
        <f>SUM(B6:D6)</f>
        <v>4036269.8499999996</v>
      </c>
    </row>
    <row r="7" spans="1:5" x14ac:dyDescent="0.25">
      <c r="A7" s="4" t="s">
        <v>3</v>
      </c>
      <c r="B7" s="8">
        <v>1075475.71</v>
      </c>
      <c r="C7" s="8">
        <v>2432658</v>
      </c>
      <c r="D7" s="8">
        <v>1118703</v>
      </c>
      <c r="E7" s="9">
        <f>SUM(B7:D7)</f>
        <v>4626836.71</v>
      </c>
    </row>
    <row r="8" spans="1:5" x14ac:dyDescent="0.25">
      <c r="A8" s="4" t="s">
        <v>4</v>
      </c>
      <c r="B8" s="8">
        <v>3134784.98</v>
      </c>
      <c r="C8" s="8">
        <v>658918.56000000006</v>
      </c>
      <c r="D8" s="8">
        <v>311990.42</v>
      </c>
      <c r="E8" s="9">
        <f>SUM(B8:D8)</f>
        <v>4105693.96</v>
      </c>
    </row>
    <row r="9" spans="1:5" x14ac:dyDescent="0.25">
      <c r="A9" s="11" t="s">
        <v>1</v>
      </c>
      <c r="B9" s="12">
        <f>SUM(B5:B8)</f>
        <v>11325133.129999999</v>
      </c>
      <c r="C9" s="12">
        <f>SUM(C5:C8)</f>
        <v>10550688.300000001</v>
      </c>
      <c r="D9" s="12">
        <f>SUM(D5:D8)</f>
        <v>8578761.4000000004</v>
      </c>
      <c r="E9" s="12">
        <f>SUM(E5:E8)</f>
        <v>30454582.829999998</v>
      </c>
    </row>
    <row r="10" spans="1:5" x14ac:dyDescent="0.25">
      <c r="A10" s="5"/>
      <c r="B10" s="5"/>
      <c r="C10" s="5"/>
      <c r="D10" s="5"/>
      <c r="E10" s="5"/>
    </row>
    <row r="11" spans="1:5" x14ac:dyDescent="0.25">
      <c r="A11" s="7"/>
      <c r="B11" s="14" t="s">
        <v>9</v>
      </c>
      <c r="C11" s="14"/>
      <c r="D11" s="14"/>
      <c r="E11" s="10" t="s">
        <v>10</v>
      </c>
    </row>
    <row r="12" spans="1:5" x14ac:dyDescent="0.25">
      <c r="A12" s="3" t="s">
        <v>7</v>
      </c>
      <c r="B12" s="3" t="s">
        <v>11</v>
      </c>
      <c r="C12" s="3" t="s">
        <v>12</v>
      </c>
      <c r="D12" s="3" t="s">
        <v>13</v>
      </c>
      <c r="E12" s="3" t="s">
        <v>6</v>
      </c>
    </row>
    <row r="13" spans="1:5" x14ac:dyDescent="0.25">
      <c r="A13" s="4" t="s">
        <v>2</v>
      </c>
      <c r="B13" s="8">
        <f>B5/$B$9*100</f>
        <v>54.339665585900278</v>
      </c>
      <c r="C13" s="8">
        <f>C5/$C$9*100</f>
        <v>57.122427548162904</v>
      </c>
      <c r="D13" s="8">
        <f>D5/$D$9*100</f>
        <v>64.169328220271979</v>
      </c>
      <c r="E13" s="9">
        <f>E5/$E$9*100</f>
        <v>58.072646762963387</v>
      </c>
    </row>
    <row r="14" spans="1:5" x14ac:dyDescent="0.25">
      <c r="A14" s="4" t="s">
        <v>8</v>
      </c>
      <c r="B14" s="8">
        <f>B6/$B$9*100</f>
        <v>8.4840766017555858</v>
      </c>
      <c r="C14" s="8">
        <f>C6/$C$9*100</f>
        <v>13.575440950141612</v>
      </c>
      <c r="D14" s="8">
        <f>D6/$D$9*100</f>
        <v>19.153515797746746</v>
      </c>
      <c r="E14" s="9">
        <f>E6/$E$9*100</f>
        <v>13.253407122766356</v>
      </c>
    </row>
    <row r="15" spans="1:5" x14ac:dyDescent="0.25">
      <c r="A15" s="4" t="s">
        <v>3</v>
      </c>
      <c r="B15" s="8">
        <f>B7/$B$9*100</f>
        <v>9.4963626268647676</v>
      </c>
      <c r="C15" s="8">
        <f>C7/$C$9*100</f>
        <v>23.056865399009084</v>
      </c>
      <c r="D15" s="8">
        <f>D7/$D$9*100</f>
        <v>13.040378999234084</v>
      </c>
      <c r="E15" s="9">
        <f>E7/$E$9*100</f>
        <v>15.192579507088919</v>
      </c>
    </row>
    <row r="16" spans="1:5" x14ac:dyDescent="0.25">
      <c r="A16" s="4" t="s">
        <v>4</v>
      </c>
      <c r="B16" s="8">
        <f>B8/$B$9*100</f>
        <v>27.679895185479381</v>
      </c>
      <c r="C16" s="8">
        <f>C8/$C$9*100</f>
        <v>6.2452661026864007</v>
      </c>
      <c r="D16" s="8">
        <f>D8/$D$9*100</f>
        <v>3.636776982747183</v>
      </c>
      <c r="E16" s="9">
        <f>E8/$E$9*100</f>
        <v>13.481366607181332</v>
      </c>
    </row>
    <row r="17" spans="1:5" x14ac:dyDescent="0.25">
      <c r="A17" s="11" t="s">
        <v>1</v>
      </c>
      <c r="B17" s="12">
        <f>SUM(B13:B16)</f>
        <v>100.00000000000001</v>
      </c>
      <c r="C17" s="12">
        <f>SUM(C13:C16)</f>
        <v>100</v>
      </c>
      <c r="D17" s="12">
        <f>SUM(D13:D16)</f>
        <v>99.999999999999986</v>
      </c>
      <c r="E17" s="12">
        <f>SUM(E13:E16)</f>
        <v>100</v>
      </c>
    </row>
  </sheetData>
  <mergeCells count="3">
    <mergeCell ref="A1:E1"/>
    <mergeCell ref="B3:D3"/>
    <mergeCell ref="B11:D11"/>
  </mergeCells>
  <pageMargins left="0.7" right="0.7" top="1.3405797101449275" bottom="0.75" header="0.3" footer="0.3"/>
  <pageSetup paperSize="9" orientation="portrait" r:id="rId1"/>
  <headerFooter>
    <oddHeader>&amp;C&amp;G</oddHeader>
    <oddFooter>&amp;C&amp;10&amp;K002060Página &amp;"Futura PT Book,Bold"&amp;KFF0000&amp;P&amp;"Futura PT Book,Regular"&amp;K002060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Estadísticas</vt:lpstr>
      <vt:lpstr>Estadísticas!Print_Area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mricardo</dc:creator>
  <cp:lastModifiedBy>mricardo</cp:lastModifiedBy>
  <cp:lastPrinted>2022-07-14T15:58:56Z</cp:lastPrinted>
  <dcterms:created xsi:type="dcterms:W3CDTF">2022-04-18T12:34:41Z</dcterms:created>
  <dcterms:modified xsi:type="dcterms:W3CDTF">2022-07-14T18:52:20Z</dcterms:modified>
</cp:coreProperties>
</file>