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bookViews>
    <workbookView xWindow="0" yWindow="0" windowWidth="28800" windowHeight="11385" tabRatio="617"/>
  </bookViews>
  <sheets>
    <sheet name="Estadísticas" sheetId="5" r:id="rId1"/>
  </sheets>
  <definedNames>
    <definedName name="_xlnm.Print_Area" localSheetId="0">Estadísticas!$A$1:$E$45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5" l="1"/>
  <c r="D16" i="5" s="1"/>
  <c r="C9" i="5"/>
  <c r="C15" i="5" s="1"/>
  <c r="B9" i="5"/>
  <c r="B16" i="5" s="1"/>
  <c r="E8" i="5"/>
  <c r="E7" i="5"/>
  <c r="E6" i="5"/>
  <c r="E5" i="5"/>
  <c r="E9" i="5" l="1"/>
  <c r="E13" i="5" s="1"/>
  <c r="D13" i="5"/>
  <c r="D15" i="5"/>
  <c r="D14" i="5"/>
  <c r="B14" i="5"/>
  <c r="C14" i="5"/>
  <c r="C16" i="5"/>
  <c r="B13" i="5"/>
  <c r="B15" i="5"/>
  <c r="C13" i="5"/>
  <c r="B17" i="5" l="1"/>
  <c r="C17" i="5"/>
  <c r="E16" i="5"/>
  <c r="E15" i="5"/>
  <c r="E14" i="5"/>
  <c r="D17" i="5"/>
  <c r="E17" i="5" l="1"/>
</calcChain>
</file>

<file path=xl/sharedStrings.xml><?xml version="1.0" encoding="utf-8"?>
<sst xmlns="http://schemas.openxmlformats.org/spreadsheetml/2006/main" count="25" uniqueCount="15">
  <si>
    <t>Cobro por renta de propiedades</t>
  </si>
  <si>
    <t>TOTAL DE INGRESOS</t>
  </si>
  <si>
    <t>Hoteles</t>
  </si>
  <si>
    <t>Complejo Vacacional Ercilia Pepín</t>
  </si>
  <si>
    <t>Total</t>
  </si>
  <si>
    <t>TRIMESTRE</t>
  </si>
  <si>
    <t>PROPIEDADES</t>
  </si>
  <si>
    <t>Complejo Ecoturístico La Mansión</t>
  </si>
  <si>
    <t>% Cobro por renta de propiedades</t>
  </si>
  <si>
    <t>% Total</t>
  </si>
  <si>
    <t>Julio</t>
  </si>
  <si>
    <t>Agosto</t>
  </si>
  <si>
    <t>Septiembre</t>
  </si>
  <si>
    <t>Estadísticas Trimestre Julio - Septiembre 2022</t>
  </si>
  <si>
    <t>Plaza El Naranjo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</si>
</sst>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Julio - Septiembre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Estadísticas!$B$5:$B$8</c:f>
              <c:numCache>
                <c:formatCode>_(* #,##0.00_);_(* \(#,##0.00\);_(* "-"??_);_(@_)</c:formatCode>
                <c:ptCount val="4"/>
                <c:pt idx="0">
                  <c:v>5879847.7699999996</c:v>
                </c:pt>
                <c:pt idx="1">
                  <c:v>891948.99</c:v>
                </c:pt>
                <c:pt idx="2">
                  <c:v>1500769.55</c:v>
                </c:pt>
                <c:pt idx="3">
                  <c:v>500138.34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5-49EF-B32D-6184D406D6C7}"/>
            </c:ext>
          </c:extLst>
        </c:ser>
        <c:ser>
          <c:idx val="1"/>
          <c:order val="1"/>
          <c:tx>
            <c:strRef>
              <c:f>Estadísticas!$C$4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Estadísticas!$C$5:$C$8</c:f>
              <c:numCache>
                <c:formatCode>_(* #,##0.00_);_(* \(#,##0.00\);_(* "-"??_);_(@_)</c:formatCode>
                <c:ptCount val="4"/>
                <c:pt idx="0">
                  <c:v>5802831.8300000001</c:v>
                </c:pt>
                <c:pt idx="1">
                  <c:v>1283640.1499999999</c:v>
                </c:pt>
                <c:pt idx="2">
                  <c:v>1812357.71</c:v>
                </c:pt>
                <c:pt idx="3">
                  <c:v>465643.36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5-49EF-B32D-6184D406D6C7}"/>
            </c:ext>
          </c:extLst>
        </c:ser>
        <c:ser>
          <c:idx val="2"/>
          <c:order val="2"/>
          <c:tx>
            <c:strRef>
              <c:f>Estadísticas!$D$4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Estadísticas!$D$5:$D$8</c:f>
              <c:numCache>
                <c:formatCode>_(* #,##0.00_);_(* \(#,##0.00\);_(* "-"??_);_(@_)</c:formatCode>
                <c:ptCount val="4"/>
                <c:pt idx="0">
                  <c:v>5536368.0800000001</c:v>
                </c:pt>
                <c:pt idx="1">
                  <c:v>1019800.29</c:v>
                </c:pt>
                <c:pt idx="2">
                  <c:v>1040056</c:v>
                </c:pt>
                <c:pt idx="3">
                  <c:v>564367.31999999995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5-49EF-B32D-6184D406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E-496A-B6B1-AC095FAC5D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1E-496A-B6B1-AC095FAC5D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1E-496A-B6B1-AC095FAC5D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1E-496A-B6B1-AC095FAC5D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Estadísticas!$E$5:$E$8</c:f>
              <c:numCache>
                <c:formatCode>_(* #,##0.00_);_(* \(#,##0.00\);_(* "-"??_);_(@_)</c:formatCode>
                <c:ptCount val="4"/>
                <c:pt idx="0">
                  <c:v>17219047.68</c:v>
                </c:pt>
                <c:pt idx="1">
                  <c:v>3195389.4299999997</c:v>
                </c:pt>
                <c:pt idx="2">
                  <c:v>4353183.26</c:v>
                </c:pt>
                <c:pt idx="3">
                  <c:v>1530149.02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1E-496A-B6B1-AC095FAC5D9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1775001</xdr:colOff>
      <xdr:row>38</xdr:row>
      <xdr:rowOff>31890</xdr:rowOff>
    </xdr:from>
    <xdr:to>
      <xdr:col>3</xdr:col>
      <xdr:colOff>314740</xdr:colOff>
      <xdr:row>42</xdr:row>
      <xdr:rowOff>4676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3F9697C-9F74-4AA5-99B5-AF2C80B6B51B}"/>
            </a:ext>
          </a:extLst>
        </xdr:cNvPr>
        <xdr:cNvGrpSpPr/>
      </xdr:nvGrpSpPr>
      <xdr:grpSpPr>
        <a:xfrm>
          <a:off x="1775001" y="7289940"/>
          <a:ext cx="2625964" cy="734786"/>
          <a:chOff x="1374321" y="9851572"/>
          <a:chExt cx="2993571" cy="106135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19ADAEF-CC31-4718-F3FA-7CE466FF3981}"/>
              </a:ext>
            </a:extLst>
          </xdr:cNvPr>
          <xdr:cNvSpPr txBox="1"/>
        </xdr:nvSpPr>
        <xdr:spPr>
          <a:xfrm>
            <a:off x="1374321" y="9851572"/>
            <a:ext cx="2993571" cy="1061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>
                <a:solidFill>
                  <a:srgbClr val="002060"/>
                </a:solidFill>
                <a:latin typeface="Futura PT Book" panose="020B0502020204020303" pitchFamily="34" charset="0"/>
              </a:rPr>
              <a:t>Juan Mendez</a:t>
            </a:r>
          </a:p>
          <a:p>
            <a:pPr algn="ctr"/>
            <a:r>
              <a:rPr lang="es-DO" sz="1200">
                <a:solidFill>
                  <a:srgbClr val="002060"/>
                </a:solidFill>
                <a:latin typeface="Futura PT Book" panose="020B0502020204020303" pitchFamily="34" charset="0"/>
              </a:rPr>
              <a:t>Enc.</a:t>
            </a:r>
            <a:r>
              <a:rPr lang="es-DO" sz="1200" baseline="0">
                <a:solidFill>
                  <a:srgbClr val="002060"/>
                </a:solidFill>
                <a:latin typeface="Futura PT Book" panose="020B0502020204020303" pitchFamily="34" charset="0"/>
              </a:rPr>
              <a:t> Dpto. Planificiación Y Presupuesto</a:t>
            </a:r>
            <a:endParaRPr lang="es-DO" sz="1200">
              <a:solidFill>
                <a:srgbClr val="002060"/>
              </a:solidFill>
              <a:latin typeface="Futura PT Book" panose="020B0502020204020303" pitchFamily="34" charset="0"/>
            </a:endParaRP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CAB5F73-A5B7-8B31-0908-4B304C9F9F79}"/>
              </a:ext>
            </a:extLst>
          </xdr:cNvPr>
          <xdr:cNvCxnSpPr>
            <a:stCxn id="3" idx="1"/>
            <a:endCxn id="3" idx="3"/>
          </xdr:cNvCxnSpPr>
        </xdr:nvCxnSpPr>
        <xdr:spPr>
          <a:xfrm>
            <a:off x="1374321" y="10382251"/>
            <a:ext cx="29935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21D34A5-456C-434F-ABC7-1084F4A8D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8CCE941-9743-4C03-8C9C-7C13C7762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Layout" zoomScaleNormal="40" zoomScaleSheetLayoutView="55" workbookViewId="0">
      <selection activeCell="A4" sqref="A4:D8"/>
    </sheetView>
  </sheetViews>
  <sheetFormatPr baseColWidth="10" defaultColWidth="12.6640625" defaultRowHeight="15" x14ac:dyDescent="0.25"/>
  <cols>
    <col min="1" max="1" width="23.88671875" style="1" bestFit="1" customWidth="1"/>
    <col min="2" max="5" width="13.77734375" style="2" customWidth="1"/>
    <col min="6" max="16384" width="12.6640625" style="2"/>
  </cols>
  <sheetData>
    <row r="1" spans="1:5" ht="16.5" x14ac:dyDescent="0.25">
      <c r="A1" s="13" t="s">
        <v>13</v>
      </c>
      <c r="B1" s="13"/>
      <c r="C1" s="13"/>
      <c r="D1" s="13"/>
      <c r="E1" s="13"/>
    </row>
    <row r="2" spans="1:5" x14ac:dyDescent="0.25">
      <c r="A2" s="5"/>
      <c r="B2" s="6"/>
      <c r="C2" s="6"/>
      <c r="D2" s="6"/>
      <c r="E2" s="6"/>
    </row>
    <row r="3" spans="1:5" x14ac:dyDescent="0.25">
      <c r="A3" s="7"/>
      <c r="B3" s="14" t="s">
        <v>0</v>
      </c>
      <c r="C3" s="14"/>
      <c r="D3" s="14"/>
      <c r="E3" s="10" t="s">
        <v>4</v>
      </c>
    </row>
    <row r="4" spans="1:5" x14ac:dyDescent="0.25">
      <c r="A4" s="3" t="s">
        <v>6</v>
      </c>
      <c r="B4" s="3" t="s">
        <v>10</v>
      </c>
      <c r="C4" s="3" t="s">
        <v>11</v>
      </c>
      <c r="D4" s="3" t="s">
        <v>12</v>
      </c>
      <c r="E4" s="3" t="s">
        <v>5</v>
      </c>
    </row>
    <row r="5" spans="1:5" x14ac:dyDescent="0.25">
      <c r="A5" s="4" t="s">
        <v>2</v>
      </c>
      <c r="B5" s="8">
        <v>5879847.7699999996</v>
      </c>
      <c r="C5" s="8">
        <v>5802831.8300000001</v>
      </c>
      <c r="D5" s="8">
        <v>5536368.0800000001</v>
      </c>
      <c r="E5" s="9">
        <f>SUM(B5:D5)</f>
        <v>17219047.68</v>
      </c>
    </row>
    <row r="6" spans="1:5" x14ac:dyDescent="0.25">
      <c r="A6" s="4" t="s">
        <v>7</v>
      </c>
      <c r="B6" s="8">
        <v>891948.99</v>
      </c>
      <c r="C6" s="8">
        <v>1283640.1499999999</v>
      </c>
      <c r="D6" s="8">
        <v>1019800.29</v>
      </c>
      <c r="E6" s="9">
        <f>SUM(B6:D6)</f>
        <v>3195389.4299999997</v>
      </c>
    </row>
    <row r="7" spans="1:5" x14ac:dyDescent="0.25">
      <c r="A7" s="4" t="s">
        <v>3</v>
      </c>
      <c r="B7" s="8">
        <v>1500769.55</v>
      </c>
      <c r="C7" s="8">
        <v>1812357.71</v>
      </c>
      <c r="D7" s="8">
        <v>1040056</v>
      </c>
      <c r="E7" s="9">
        <f>SUM(B7:D7)</f>
        <v>4353183.26</v>
      </c>
    </row>
    <row r="8" spans="1:5" x14ac:dyDescent="0.25">
      <c r="A8" s="4" t="s">
        <v>14</v>
      </c>
      <c r="B8" s="8">
        <v>500138.34</v>
      </c>
      <c r="C8" s="8">
        <v>465643.36</v>
      </c>
      <c r="D8" s="8">
        <v>564367.31999999995</v>
      </c>
      <c r="E8" s="9">
        <f>SUM(B8:D8)</f>
        <v>1530149.02</v>
      </c>
    </row>
    <row r="9" spans="1:5" x14ac:dyDescent="0.25">
      <c r="A9" s="11" t="s">
        <v>1</v>
      </c>
      <c r="B9" s="12">
        <f>SUM(B5:B8)</f>
        <v>8772704.6500000004</v>
      </c>
      <c r="C9" s="12">
        <f>SUM(C5:C8)</f>
        <v>9364473.0500000007</v>
      </c>
      <c r="D9" s="12">
        <f>SUM(D5:D8)</f>
        <v>8160591.6900000004</v>
      </c>
      <c r="E9" s="12">
        <f>SUM(E5:E8)</f>
        <v>26297769.389999997</v>
      </c>
    </row>
    <row r="10" spans="1:5" x14ac:dyDescent="0.25">
      <c r="A10" s="5"/>
      <c r="B10" s="5"/>
      <c r="C10" s="5"/>
      <c r="D10" s="5"/>
      <c r="E10" s="5"/>
    </row>
    <row r="11" spans="1:5" x14ac:dyDescent="0.25">
      <c r="A11" s="7"/>
      <c r="B11" s="14" t="s">
        <v>8</v>
      </c>
      <c r="C11" s="14"/>
      <c r="D11" s="14"/>
      <c r="E11" s="10" t="s">
        <v>9</v>
      </c>
    </row>
    <row r="12" spans="1:5" x14ac:dyDescent="0.25">
      <c r="A12" s="3" t="s">
        <v>6</v>
      </c>
      <c r="B12" s="3" t="s">
        <v>10</v>
      </c>
      <c r="C12" s="3" t="s">
        <v>11</v>
      </c>
      <c r="D12" s="3" t="s">
        <v>12</v>
      </c>
      <c r="E12" s="3" t="s">
        <v>5</v>
      </c>
    </row>
    <row r="13" spans="1:5" x14ac:dyDescent="0.25">
      <c r="A13" s="4" t="s">
        <v>2</v>
      </c>
      <c r="B13" s="8">
        <f>B5/$B$9*100</f>
        <v>67.024344310964565</v>
      </c>
      <c r="C13" s="8">
        <f>C5/$C$9*100</f>
        <v>61.966453414055152</v>
      </c>
      <c r="D13" s="8">
        <f>D5/$D$9*100</f>
        <v>67.842728693120051</v>
      </c>
      <c r="E13" s="9">
        <f>E5/$E$9*100</f>
        <v>65.477217571721965</v>
      </c>
    </row>
    <row r="14" spans="1:5" x14ac:dyDescent="0.25">
      <c r="A14" s="4" t="s">
        <v>7</v>
      </c>
      <c r="B14" s="8">
        <f>B6/$B$9*100</f>
        <v>10.167320405571843</v>
      </c>
      <c r="C14" s="8">
        <f>C6/$C$9*100</f>
        <v>13.707553464527294</v>
      </c>
      <c r="D14" s="8">
        <f>D6/$D$9*100</f>
        <v>12.496646428832662</v>
      </c>
      <c r="E14" s="9">
        <f>E6/$E$9*100</f>
        <v>12.150800254621901</v>
      </c>
    </row>
    <row r="15" spans="1:5" x14ac:dyDescent="0.25">
      <c r="A15" s="4" t="s">
        <v>3</v>
      </c>
      <c r="B15" s="8">
        <f>B7/$B$9*100</f>
        <v>17.107261783855908</v>
      </c>
      <c r="C15" s="8">
        <f>C7/$C$9*100</f>
        <v>19.353547181173209</v>
      </c>
      <c r="D15" s="8">
        <f>D7/$D$9*100</f>
        <v>12.744860170794798</v>
      </c>
      <c r="E15" s="9">
        <f>E7/$E$9*100</f>
        <v>16.553431568440718</v>
      </c>
    </row>
    <row r="16" spans="1:5" x14ac:dyDescent="0.25">
      <c r="A16" s="4" t="s">
        <v>14</v>
      </c>
      <c r="B16" s="8">
        <f>B8/$B$9*100</f>
        <v>5.7010734996076717</v>
      </c>
      <c r="C16" s="8">
        <f>C8/$C$9*100</f>
        <v>4.9724459402443362</v>
      </c>
      <c r="D16" s="8">
        <f>D8/$D$9*100</f>
        <v>6.915764707252495</v>
      </c>
      <c r="E16" s="9">
        <f>E8/$E$9*100</f>
        <v>5.8185506052154192</v>
      </c>
    </row>
    <row r="17" spans="1:5" x14ac:dyDescent="0.25">
      <c r="A17" s="11" t="s">
        <v>1</v>
      </c>
      <c r="B17" s="12">
        <f>SUM(B13:B16)</f>
        <v>99.999999999999986</v>
      </c>
      <c r="C17" s="12">
        <f>SUM(C13:C16)</f>
        <v>100</v>
      </c>
      <c r="D17" s="12">
        <f>SUM(D13:D16)</f>
        <v>100</v>
      </c>
      <c r="E17" s="12">
        <f>SUM(E13:E16)</f>
        <v>100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Book,Bold"&amp;KFF0000&amp;P&amp;"Futura PT Book,Regular"&amp;K002060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mricardo</cp:lastModifiedBy>
  <cp:lastPrinted>2022-10-12T17:04:25Z</cp:lastPrinted>
  <dcterms:created xsi:type="dcterms:W3CDTF">2022-04-18T12:34:41Z</dcterms:created>
  <dcterms:modified xsi:type="dcterms:W3CDTF">2022-10-12T17:07:12Z</dcterms:modified>
</cp:coreProperties>
</file>