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r\Desktop\PAGINA WEB TRANSPARENCIA CORPHOTELS 2022\MARZO 2023\"/>
    </mc:Choice>
  </mc:AlternateContent>
  <xr:revisionPtr revIDLastSave="0" documentId="13_ncr:1_{2D4FF78D-6A66-4F03-90E9-7DF4DDB7A374}" xr6:coauthVersionLast="47" xr6:coauthVersionMax="47" xr10:uidLastSave="{00000000-0000-0000-0000-000000000000}"/>
  <bookViews>
    <workbookView xWindow="-120" yWindow="-120" windowWidth="20730" windowHeight="11160" tabRatio="617" xr2:uid="{00000000-000D-0000-FFFF-FFFF00000000}"/>
  </bookViews>
  <sheets>
    <sheet name="Estadísticas" sheetId="5" r:id="rId1"/>
  </sheets>
  <definedNames>
    <definedName name="_xlnm.Print_Area" localSheetId="0">Estadísticas!$A$1:$E$45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A16" i="5"/>
  <c r="A15" i="5"/>
  <c r="A14" i="5"/>
  <c r="A13" i="5"/>
  <c r="D12" i="5"/>
  <c r="C12" i="5"/>
  <c r="B12" i="5"/>
  <c r="C9" i="5"/>
  <c r="C15" i="5" s="1"/>
  <c r="B9" i="5"/>
  <c r="B16" i="5" s="1"/>
  <c r="E8" i="5"/>
  <c r="E7" i="5"/>
  <c r="E6" i="5"/>
  <c r="E5" i="5"/>
  <c r="E9" i="5" l="1"/>
  <c r="E13" i="5" s="1"/>
  <c r="D13" i="5"/>
  <c r="D15" i="5"/>
  <c r="D14" i="5"/>
  <c r="B14" i="5"/>
  <c r="C14" i="5"/>
  <c r="C16" i="5"/>
  <c r="B13" i="5"/>
  <c r="B15" i="5"/>
  <c r="C13" i="5"/>
  <c r="B17" i="5" l="1"/>
  <c r="C17" i="5"/>
  <c r="E16" i="5"/>
  <c r="E15" i="5"/>
  <c r="E14" i="5"/>
  <c r="D17" i="5"/>
  <c r="E17" i="5" l="1"/>
</calcChain>
</file>

<file path=xl/sharedStrings.xml><?xml version="1.0" encoding="utf-8"?>
<sst xmlns="http://schemas.openxmlformats.org/spreadsheetml/2006/main" count="18" uniqueCount="15">
  <si>
    <t>Cobro por renta de propiedades</t>
  </si>
  <si>
    <t>TOTAL DE INGRESOS</t>
  </si>
  <si>
    <t>Hoteles</t>
  </si>
  <si>
    <t>Complejo Vacacional Ercilia Pepín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</si>
  <si>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</si>
  <si>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</si>
  <si>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</si>
  <si>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</si>
  <si>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</si>
  <si>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</si>
  <si>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Plaza El Naranjo</t>
  </si>
  <si>
    <t>Estadísticas Trimestre Enero - Marzo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</si>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</sst>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Enero -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6588834.8499999996</c:v>
                </c:pt>
                <c:pt idx="1">
                  <c:v>1560765.84</c:v>
                </c:pt>
                <c:pt idx="2">
                  <c:v>2199600.2999999998</c:v>
                </c:pt>
                <c:pt idx="3">
                  <c:v>355300.84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5958096.5300000003</c:v>
                </c:pt>
                <c:pt idx="1">
                  <c:v>1827070.24</c:v>
                </c:pt>
                <c:pt idx="2">
                  <c:v>946634.1</c:v>
                </c:pt>
                <c:pt idx="3">
                  <c:v>149858.26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6080100.6900000004</c:v>
                </c:pt>
                <c:pt idx="1">
                  <c:v>1103926</c:v>
                </c:pt>
                <c:pt idx="2">
                  <c:v>1519596</c:v>
                </c:pt>
                <c:pt idx="3">
                  <c:v>666091.6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18627032.07</c:v>
                </c:pt>
                <c:pt idx="1">
                  <c:v>4491762.08</c:v>
                </c:pt>
                <c:pt idx="2">
                  <c:v>4665830.4000000004</c:v>
                </c:pt>
                <c:pt idx="3">
                  <c:v>1171250.7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1619251</xdr:colOff>
      <xdr:row>38</xdr:row>
      <xdr:rowOff>87313</xdr:rowOff>
    </xdr:from>
    <xdr:to>
      <xdr:col>3</xdr:col>
      <xdr:colOff>595312</xdr:colOff>
      <xdr:row>44</xdr:row>
      <xdr:rowOff>103187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730A30F5-BB25-44B8-A91F-B774EA13D29F}"/>
            </a:ext>
          </a:extLst>
        </xdr:cNvPr>
        <xdr:cNvSpPr/>
      </xdr:nvSpPr>
      <xdr:spPr>
        <a:xfrm>
          <a:off x="1619251" y="7342188"/>
          <a:ext cx="3063874" cy="115887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Layout" topLeftCell="A3" zoomScale="120" zoomScaleNormal="40" zoomScaleSheetLayoutView="55" zoomScalePageLayoutView="120" workbookViewId="0">
      <selection activeCell="C7" sqref="C7"/>
    </sheetView>
  </sheetViews>
  <sheetFormatPr baseColWidth="10"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11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4</v>
      </c>
    </row>
    <row r="4" spans="1:5" x14ac:dyDescent="0.25">
      <c r="A4" s="3" t="s">
        <v>6</v>
      </c>
      <c r="B4" s="3" t="s">
        <v>12</v>
      </c>
      <c r="C4" s="3" t="s">
        <v>13</v>
      </c>
      <c r="D4" s="3" t="s">
        <v>14</v>
      </c>
      <c r="E4" s="3" t="s">
        <v>5</v>
      </c>
    </row>
    <row r="5" spans="1:5" x14ac:dyDescent="0.25">
      <c r="A5" s="4" t="s">
        <v>2</v>
      </c>
      <c r="B5" s="8">
        <v>6588834.8499999996</v>
      </c>
      <c r="C5" s="8">
        <v>5958096.5300000003</v>
      </c>
      <c r="D5" s="8">
        <v>6080100.6900000004</v>
      </c>
      <c r="E5" s="9">
        <f>SUM(B5:D5)</f>
        <v>18627032.07</v>
      </c>
    </row>
    <row r="6" spans="1:5" x14ac:dyDescent="0.25">
      <c r="A6" s="4" t="s">
        <v>7</v>
      </c>
      <c r="B6" s="8">
        <v>1560765.84</v>
      </c>
      <c r="C6" s="8">
        <v>1827070.24</v>
      </c>
      <c r="D6" s="8">
        <v>1103926</v>
      </c>
      <c r="E6" s="9">
        <f>SUM(B6:D6)</f>
        <v>4491762.08</v>
      </c>
    </row>
    <row r="7" spans="1:5" x14ac:dyDescent="0.25">
      <c r="A7" s="4" t="s">
        <v>3</v>
      </c>
      <c r="B7" s="8">
        <v>2199600.2999999998</v>
      </c>
      <c r="C7" s="8">
        <v>946634.1</v>
      </c>
      <c r="D7" s="8">
        <v>1519596</v>
      </c>
      <c r="E7" s="9">
        <f>SUM(B7:D7)</f>
        <v>4665830.4000000004</v>
      </c>
    </row>
    <row r="8" spans="1:5" x14ac:dyDescent="0.25">
      <c r="A8" s="4" t="s">
        <v>10</v>
      </c>
      <c r="B8" s="8">
        <v>355300.84</v>
      </c>
      <c r="C8" s="8">
        <v>149858.26</v>
      </c>
      <c r="D8" s="8">
        <v>666091.6</v>
      </c>
      <c r="E8" s="9">
        <f>SUM(B8:D8)</f>
        <v>1171250.7</v>
      </c>
    </row>
    <row r="9" spans="1:5" x14ac:dyDescent="0.25">
      <c r="A9" s="11" t="s">
        <v>1</v>
      </c>
      <c r="B9" s="12">
        <f>SUM(B5:B8)</f>
        <v>10704501.829999998</v>
      </c>
      <c r="C9" s="12">
        <f>SUM(C5:C8)</f>
        <v>8881659.1300000008</v>
      </c>
      <c r="D9" s="12">
        <f>SUM(D5:D8)</f>
        <v>9369714.290000001</v>
      </c>
      <c r="E9" s="12">
        <f>SUM(E5:E8)</f>
        <v>28955875.249999996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8</v>
      </c>
      <c r="C11" s="14"/>
      <c r="D11" s="14"/>
      <c r="E11" s="10" t="s">
        <v>9</v>
      </c>
    </row>
    <row r="12" spans="1:5" x14ac:dyDescent="0.25">
      <c r="A12" s="3" t="s">
        <v>6</v>
      </c>
      <c r="B12" s="3" t="str">
        <f>B4</f>
        <v>Enero</v>
      </c>
      <c r="C12" s="3" t="str">
        <f>C4</f>
        <v>Febrero</v>
      </c>
      <c r="D12" s="3" t="str">
        <f>D4</f>
        <v>Marzo</v>
      </c>
      <c r="E12" s="3" t="s">
        <v>5</v>
      </c>
    </row>
    <row r="13" spans="1:5" x14ac:dyDescent="0.25">
      <c r="A13" s="4" t="str">
        <f>A5</f>
        <v>Hoteles</v>
      </c>
      <c r="B13" s="8">
        <f>B5/$B$9*100</f>
        <v>61.551998912592097</v>
      </c>
      <c r="C13" s="8">
        <f>C5/$C$9*100</f>
        <v>67.083147898291386</v>
      </c>
      <c r="D13" s="8">
        <f>D5/$D$9*100</f>
        <v>64.890993490474941</v>
      </c>
      <c r="E13" s="9">
        <f>E5/$E$9*100</f>
        <v>64.329024452472737</v>
      </c>
    </row>
    <row r="14" spans="1:5" x14ac:dyDescent="0.25">
      <c r="A14" s="4" t="str">
        <f>A6</f>
        <v>Complejo Ecoturístico La Mansión</v>
      </c>
      <c r="B14" s="8">
        <f>B6/$B$9*100</f>
        <v>14.58046217177395</v>
      </c>
      <c r="C14" s="8">
        <f>C6/$C$9*100</f>
        <v>20.571271800204741</v>
      </c>
      <c r="D14" s="8">
        <f>D6/$D$9*100</f>
        <v>11.781853382425815</v>
      </c>
      <c r="E14" s="9">
        <f>E6/$E$9*100</f>
        <v>15.512437601070273</v>
      </c>
    </row>
    <row r="15" spans="1:5" x14ac:dyDescent="0.25">
      <c r="A15" s="4" t="str">
        <f>A7</f>
        <v>Complejo Vacacional Ercilia Pepín</v>
      </c>
      <c r="B15" s="8">
        <f>B7/$B$9*100</f>
        <v>20.548366798681748</v>
      </c>
      <c r="C15" s="8">
        <f>C7/$C$9*100</f>
        <v>10.658302532716091</v>
      </c>
      <c r="D15" s="8">
        <f>D7/$D$9*100</f>
        <v>16.218167950135008</v>
      </c>
      <c r="E15" s="9">
        <f>E7/$E$9*100</f>
        <v>16.113587863312819</v>
      </c>
    </row>
    <row r="16" spans="1:5" x14ac:dyDescent="0.25">
      <c r="A16" s="4" t="str">
        <f>A8</f>
        <v>Plaza El Naranjo</v>
      </c>
      <c r="B16" s="8">
        <f>B8/$B$9*100</f>
        <v>3.3191721169522195</v>
      </c>
      <c r="C16" s="8">
        <f>C8/$C$9*100</f>
        <v>1.687277768787778</v>
      </c>
      <c r="D16" s="8">
        <f>D8/$D$9*100</f>
        <v>7.1089851769642376</v>
      </c>
      <c r="E16" s="9">
        <f>E8/$E$9*100</f>
        <v>4.0449500831441805</v>
      </c>
    </row>
    <row r="17" spans="1:5" x14ac:dyDescent="0.25">
      <c r="A17" s="11" t="s">
        <v>1</v>
      </c>
      <c r="B17" s="12">
        <f>SUM(B13:B16)</f>
        <v>100</v>
      </c>
      <c r="C17" s="12">
        <f>SUM(C13:C16)</f>
        <v>100</v>
      </c>
      <c r="D17" s="12">
        <f>SUM(D13:D16)</f>
        <v>100</v>
      </c>
      <c r="E17" s="12">
        <f>SUM(E13:E16)</f>
        <v>100.00000000000001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</cp:lastModifiedBy>
  <cp:lastPrinted>2023-07-14T17:42:09Z</cp:lastPrinted>
  <dcterms:created xsi:type="dcterms:W3CDTF">2022-04-18T12:34:41Z</dcterms:created>
  <dcterms:modified xsi:type="dcterms:W3CDTF">2023-07-14T17:44:34Z</dcterms:modified>
</cp:coreProperties>
</file>