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sibel.rodriguez\Desktop\SEPTIEMBRE 2025\"/>
    </mc:Choice>
  </mc:AlternateContent>
  <xr:revisionPtr revIDLastSave="0" documentId="13_ncr:1_{39689253-8A56-45FE-8D72-72B69FF23944}" xr6:coauthVersionLast="47" xr6:coauthVersionMax="47" xr10:uidLastSave="{00000000-0000-0000-0000-000000000000}"/>
  <bookViews>
    <workbookView xWindow="-120" yWindow="-120" windowWidth="29040" windowHeight="15840" xr2:uid="{2F120F50-2EB4-48DE-9CFD-8F54455933DC}"/>
  </bookViews>
  <sheets>
    <sheet name="TRIM-3 Estadísticas Julio-Sept" sheetId="1" r:id="rId1"/>
    <sheet name="Hoja1" sheetId="2" state="hidden" r:id="rId2"/>
  </sheets>
  <definedNames>
    <definedName name="_xlnm.Print_Area" localSheetId="0">'TRIM-3 Estadísticas Julio-Sept'!$A$1:$E$36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15" i="1"/>
  <c r="A14" i="1"/>
  <c r="A13" i="1"/>
  <c r="D9" i="1"/>
  <c r="D15" i="1" s="1"/>
  <c r="C9" i="1"/>
  <c r="C14" i="1" s="1"/>
  <c r="B9" i="1"/>
  <c r="B14" i="1" s="1"/>
  <c r="E8" i="1"/>
  <c r="E7" i="1"/>
  <c r="E6" i="1"/>
  <c r="E5" i="1"/>
  <c r="B13" i="1" l="1"/>
  <c r="D14" i="1"/>
  <c r="C13" i="1"/>
  <c r="E9" i="1"/>
  <c r="E16" i="1" s="1"/>
  <c r="B16" i="1"/>
  <c r="C16" i="1"/>
  <c r="D16" i="1"/>
  <c r="D13" i="1"/>
  <c r="B15" i="1"/>
  <c r="C15" i="1"/>
  <c r="D17" i="1" l="1"/>
  <c r="E14" i="1"/>
  <c r="C17" i="1"/>
  <c r="E15" i="1"/>
  <c r="E13" i="1"/>
  <c r="B17" i="1"/>
  <c r="E17" i="1" l="1"/>
</calcChain>
</file>

<file path=xl/sharedStrings.xml><?xml version="1.0" encoding="utf-8"?>
<sst xmlns="http://schemas.openxmlformats.org/spreadsheetml/2006/main" count="22" uniqueCount="16">
  <si>
    <t>Cobro por renta de propiedades</t>
  </si>
  <si>
    <t>Total</t>
  </si>
  <si>
    <t>PROPIEDADES</t>
  </si>
  <si>
    <t>TRIMESTRE</t>
  </si>
  <si>
    <t>Hoteles</t>
  </si>
  <si>
    <t>Complejo Ecoturístico La Mansión</t>
  </si>
  <si>
    <t>Complejo Vacacional Ercilia Pepín</t>
  </si>
  <si>
    <t>Plaza El Naranjo</t>
  </si>
  <si>
    <t>TOTAL DE INGRESOS</t>
  </si>
  <si>
    <t>% Cobro por renta de propiedades</t>
  </si>
  <si>
    <t>% Total</t>
  </si>
  <si>
    <t>Estadísticas Trimestre Julio-Septiembre 2025</t>
  </si>
  <si>
    <t>Julio</t>
  </si>
  <si>
    <t>Agosto</t>
  </si>
  <si>
    <t>Septiembre</t>
  </si>
  <si>
    <r>
      <t xml:space="preserve">Elaborado por;
</t>
    </r>
    <r>
      <rPr>
        <b/>
        <sz val="11"/>
        <color theme="1"/>
        <rFont val="Futura PT Book"/>
        <family val="2"/>
      </rPr>
      <t>Mary Flores</t>
    </r>
    <r>
      <rPr>
        <sz val="11"/>
        <color theme="1"/>
        <rFont val="Futura PT Book"/>
        <family val="2"/>
      </rPr>
      <t xml:space="preserve">
Enc. Depto. Presupuesto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</si>
</sst>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Futura PT Book"/>
      <family val="2"/>
    </font>
    <font>
      <sz val="11"/>
      <color theme="1"/>
      <name val="Futura PT Book"/>
      <family val="2"/>
    </font>
    <font>
      <b/>
      <sz val="12"/>
      <color rgb="FF002060"/>
      <name val="Futura PT Book"/>
      <family val="2"/>
    </font>
    <font>
      <sz val="10"/>
      <color rgb="FF002060"/>
      <name val="Futura PT Book"/>
      <family val="2"/>
    </font>
    <font>
      <sz val="11"/>
      <color rgb="FF002060"/>
      <name val="Futura PT Book"/>
      <family val="2"/>
    </font>
    <font>
      <b/>
      <sz val="10"/>
      <color rgb="FF002060"/>
      <name val="Futura PT Book"/>
      <family val="2"/>
    </font>
    <font>
      <sz val="10"/>
      <color theme="1"/>
      <name val="Futura PT Book"/>
      <family val="2"/>
    </font>
    <font>
      <b/>
      <sz val="11"/>
      <color theme="1"/>
      <name val="Futura PT Boo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2060"/>
      </top>
      <bottom/>
      <diagonal/>
    </border>
    <border>
      <left/>
      <right/>
      <top style="thin">
        <color rgb="FF002060"/>
      </top>
      <bottom style="thin">
        <color rgb="FF00206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3" fillId="0" borderId="0" xfId="1" applyFont="1" applyBorder="1" applyAlignment="1">
      <alignment horizontal="center" vertical="center"/>
    </xf>
    <xf numFmtId="164" fontId="5" fillId="0" borderId="0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5" fillId="0" borderId="2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r>
              <a:rPr lang="es-DO"/>
              <a:t>Cobro por renta de propiedades</a:t>
            </a:r>
          </a:p>
          <a:p>
            <a:pPr>
              <a:defRPr/>
            </a:pPr>
            <a:r>
              <a:rPr lang="es-DO"/>
              <a:t>Trimestre Julio-Septiembre</a:t>
            </a:r>
            <a:r>
              <a:rPr lang="es-DO" baseline="0"/>
              <a:t> </a:t>
            </a:r>
            <a:r>
              <a:rPr lang="es-DO"/>
              <a:t>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'TRIM-3 Estadísticas Julio-Sept'!$B$4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'TRIM-3 Estadísticas Julio-Sept'!$A$5:$A$8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'TRIM-3 Estadísticas Julio-Sept'!$B$5:$B$8</c:f>
              <c:numCache>
                <c:formatCode>_(* #,##0.00_);_(* \(#,##0.00\);_(* "-"??_);_(@_)</c:formatCode>
                <c:ptCount val="4"/>
                <c:pt idx="0">
                  <c:v>8032054.9900000002</c:v>
                </c:pt>
                <c:pt idx="1">
                  <c:v>1369557.72</c:v>
                </c:pt>
                <c:pt idx="2">
                  <c:v>1695540.9</c:v>
                </c:pt>
                <c:pt idx="3">
                  <c:v>919646.08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33-45CB-8F4D-97429F69E05C}"/>
            </c:ext>
          </c:extLst>
        </c:ser>
        <c:ser>
          <c:idx val="1"/>
          <c:order val="1"/>
          <c:tx>
            <c:strRef>
              <c:f>'TRIM-3 Estadísticas Julio-Sept'!$C$4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'TRIM-3 Estadísticas Julio-Sept'!$A$5:$A$8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'TRIM-3 Estadísticas Julio-Sept'!$C$5:$C$8</c:f>
              <c:numCache>
                <c:formatCode>_(* #,##0.00_);_(* \(#,##0.00\);_(* "-"??_);_(@_)</c:formatCode>
                <c:ptCount val="4"/>
                <c:pt idx="0">
                  <c:v>8772130.4700000007</c:v>
                </c:pt>
                <c:pt idx="1">
                  <c:v>747552.88</c:v>
                </c:pt>
                <c:pt idx="2">
                  <c:v>908189.55</c:v>
                </c:pt>
                <c:pt idx="3">
                  <c:v>963005.42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33-45CB-8F4D-97429F69E05C}"/>
            </c:ext>
          </c:extLst>
        </c:ser>
        <c:ser>
          <c:idx val="2"/>
          <c:order val="2"/>
          <c:tx>
            <c:strRef>
              <c:f>'TRIM-3 Estadísticas Julio-Sept'!$D$4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'TRIM-3 Estadísticas Julio-Sept'!$A$5:$A$8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'TRIM-3 Estadísticas Julio-Sept'!$D$5:$D$8</c:f>
              <c:numCache>
                <c:formatCode>_(* #,##0.00_);_(* \(#,##0.00\);_(* "-"??_);_(@_)</c:formatCode>
                <c:ptCount val="4"/>
                <c:pt idx="0">
                  <c:v>8802743.8300000001</c:v>
                </c:pt>
                <c:pt idx="1">
                  <c:v>1269716.79</c:v>
                </c:pt>
                <c:pt idx="2">
                  <c:v>1697054.1</c:v>
                </c:pt>
                <c:pt idx="3">
                  <c:v>540970.75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33-45CB-8F4D-97429F69E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4346624"/>
        <c:axId val="834347608"/>
      </c:barChart>
      <c:catAx>
        <c:axId val="83434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endParaRPr lang="es-DO"/>
          </a:p>
        </c:txPr>
        <c:crossAx val="834347608"/>
        <c:crosses val="autoZero"/>
        <c:auto val="1"/>
        <c:lblAlgn val="ctr"/>
        <c:lblOffset val="100"/>
        <c:noMultiLvlLbl val="0"/>
      </c:catAx>
      <c:valAx>
        <c:axId val="834347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endParaRPr lang="es-DO"/>
          </a:p>
        </c:txPr>
        <c:crossAx val="83434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Futura PT Book" panose="020B0502020204020303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r>
              <a:rPr lang="es-DO"/>
              <a:t>% Trimestral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1E7-48C4-89C0-A77DCE1E1B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1E7-48C4-89C0-A77DCE1E1BE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1E7-48C4-89C0-A77DCE1E1BE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1E7-48C4-89C0-A77DCE1E1B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utura PT Book" panose="020B0502020204020303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'TRIM-3 Estadísticas Julio-Sept'!$A$5:$A$8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'TRIM-3 Estadísticas Julio-Sept'!$E$5:$E$8</c:f>
              <c:numCache>
                <c:formatCode>_(* #,##0.00_);_(* \(#,##0.00\);_(* "-"??_);_(@_)</c:formatCode>
                <c:ptCount val="4"/>
                <c:pt idx="0">
                  <c:v>25606929.289999999</c:v>
                </c:pt>
                <c:pt idx="1">
                  <c:v>3386827.39</c:v>
                </c:pt>
                <c:pt idx="2">
                  <c:v>4300784.5500000007</c:v>
                </c:pt>
                <c:pt idx="3">
                  <c:v>2423622.25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1E7-48C4-89C0-A77DCE1E1BE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Futura PT Book" panose="020B0502020204020303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171450</xdr:rowOff>
    </xdr:from>
    <xdr:to>
      <xdr:col>2</xdr:col>
      <xdr:colOff>1173269</xdr:colOff>
      <xdr:row>34</xdr:row>
      <xdr:rowOff>111815</xdr:rowOff>
    </xdr:to>
    <xdr:graphicFrame macro="">
      <xdr:nvGraphicFramePr>
        <xdr:cNvPr id="2" name="Chart 9">
          <a:extLst>
            <a:ext uri="{FF2B5EF4-FFF2-40B4-BE49-F238E27FC236}">
              <a16:creationId xmlns:a16="http://schemas.microsoft.com/office/drawing/2014/main" id="{5B04CDBA-5CF9-4D6A-B62A-CEE20DFBB7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28575</xdr:colOff>
      <xdr:row>17</xdr:row>
      <xdr:rowOff>28575</xdr:rowOff>
    </xdr:from>
    <xdr:to>
      <xdr:col>4</xdr:col>
      <xdr:colOff>1162050</xdr:colOff>
      <xdr:row>35</xdr:row>
      <xdr:rowOff>12990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7A5C53ED-125B-4B0D-92E4-77A633EED7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42365-0446-43AA-A181-9E13BF2D3478}">
  <sheetPr>
    <tabColor rgb="FF92D050"/>
    <pageSetUpPr fitToPage="1"/>
  </sheetPr>
  <dimension ref="A1:E44"/>
  <sheetViews>
    <sheetView tabSelected="1" zoomScaleNormal="100" zoomScaleSheetLayoutView="55" zoomScalePageLayoutView="120" workbookViewId="0">
      <selection activeCell="G19" sqref="G19"/>
    </sheetView>
  </sheetViews>
  <sheetFormatPr baseColWidth="10" defaultColWidth="12.6640625" defaultRowHeight="15" x14ac:dyDescent="0.25"/>
  <cols>
    <col min="1" max="1" width="23.88671875" style="12" bestFit="1" customWidth="1"/>
    <col min="2" max="2" width="17.5546875" style="1" customWidth="1"/>
    <col min="3" max="5" width="13.77734375" style="1" customWidth="1"/>
    <col min="6" max="16384" width="12.6640625" style="1"/>
  </cols>
  <sheetData>
    <row r="1" spans="1:5" ht="16.5" x14ac:dyDescent="0.25">
      <c r="A1" s="15" t="s">
        <v>11</v>
      </c>
      <c r="B1" s="15"/>
      <c r="C1" s="15"/>
      <c r="D1" s="15"/>
      <c r="E1" s="15"/>
    </row>
    <row r="2" spans="1:5" x14ac:dyDescent="0.25">
      <c r="A2" s="2"/>
      <c r="B2" s="3"/>
      <c r="C2" s="3"/>
      <c r="D2" s="3"/>
      <c r="E2" s="3"/>
    </row>
    <row r="3" spans="1:5" x14ac:dyDescent="0.25">
      <c r="A3" s="4"/>
      <c r="B3" s="16" t="s">
        <v>0</v>
      </c>
      <c r="C3" s="16"/>
      <c r="D3" s="16"/>
      <c r="E3" s="5" t="s">
        <v>1</v>
      </c>
    </row>
    <row r="4" spans="1:5" x14ac:dyDescent="0.25">
      <c r="A4" s="6" t="s">
        <v>2</v>
      </c>
      <c r="B4" s="6" t="s">
        <v>12</v>
      </c>
      <c r="C4" s="6" t="s">
        <v>13</v>
      </c>
      <c r="D4" s="6" t="s">
        <v>14</v>
      </c>
      <c r="E4" s="6" t="s">
        <v>3</v>
      </c>
    </row>
    <row r="5" spans="1:5" x14ac:dyDescent="0.25">
      <c r="A5" s="7" t="s">
        <v>4</v>
      </c>
      <c r="B5" s="8">
        <v>8032054.9900000002</v>
      </c>
      <c r="C5" s="8">
        <v>8772130.4700000007</v>
      </c>
      <c r="D5" s="8">
        <v>8802743.8300000001</v>
      </c>
      <c r="E5" s="9">
        <f>SUM(B5:D5)</f>
        <v>25606929.289999999</v>
      </c>
    </row>
    <row r="6" spans="1:5" x14ac:dyDescent="0.25">
      <c r="A6" s="7" t="s">
        <v>5</v>
      </c>
      <c r="B6" s="8">
        <v>1369557.72</v>
      </c>
      <c r="C6" s="8">
        <v>747552.88</v>
      </c>
      <c r="D6" s="8">
        <v>1269716.79</v>
      </c>
      <c r="E6" s="9">
        <f>SUM(B6:D6)</f>
        <v>3386827.39</v>
      </c>
    </row>
    <row r="7" spans="1:5" x14ac:dyDescent="0.25">
      <c r="A7" s="7" t="s">
        <v>6</v>
      </c>
      <c r="B7" s="8">
        <v>1695540.9</v>
      </c>
      <c r="C7" s="8">
        <v>908189.55</v>
      </c>
      <c r="D7" s="8">
        <v>1697054.1</v>
      </c>
      <c r="E7" s="9">
        <f>SUM(B7:D7)</f>
        <v>4300784.5500000007</v>
      </c>
    </row>
    <row r="8" spans="1:5" x14ac:dyDescent="0.25">
      <c r="A8" s="7" t="s">
        <v>7</v>
      </c>
      <c r="B8" s="8">
        <v>919646.08</v>
      </c>
      <c r="C8" s="8">
        <v>963005.42</v>
      </c>
      <c r="D8" s="8">
        <v>540970.75</v>
      </c>
      <c r="E8" s="9">
        <f>SUM(B8:D8)</f>
        <v>2423622.25</v>
      </c>
    </row>
    <row r="9" spans="1:5" x14ac:dyDescent="0.25">
      <c r="A9" s="10" t="s">
        <v>8</v>
      </c>
      <c r="B9" s="11">
        <f>SUM(B5:B8)</f>
        <v>12016799.690000001</v>
      </c>
      <c r="C9" s="11">
        <f>SUM(C5:C8)</f>
        <v>11390878.320000002</v>
      </c>
      <c r="D9" s="11">
        <f>SUM(D5:D8)</f>
        <v>12310485.470000001</v>
      </c>
      <c r="E9" s="11">
        <f>SUM(E5:E8)</f>
        <v>35718163.480000004</v>
      </c>
    </row>
    <row r="10" spans="1:5" ht="8.25" customHeight="1" x14ac:dyDescent="0.25">
      <c r="A10" s="2"/>
      <c r="B10" s="2"/>
      <c r="C10" s="2"/>
      <c r="D10" s="2"/>
      <c r="E10" s="2"/>
    </row>
    <row r="11" spans="1:5" ht="9.75" customHeight="1" x14ac:dyDescent="0.25">
      <c r="A11" s="4"/>
      <c r="B11" s="16" t="s">
        <v>9</v>
      </c>
      <c r="C11" s="16"/>
      <c r="D11" s="16"/>
      <c r="E11" s="5" t="s">
        <v>10</v>
      </c>
    </row>
    <row r="12" spans="1:5" ht="10.5" customHeight="1" x14ac:dyDescent="0.25">
      <c r="A12" s="6" t="s">
        <v>2</v>
      </c>
      <c r="B12" s="6" t="s">
        <v>12</v>
      </c>
      <c r="C12" s="6" t="s">
        <v>13</v>
      </c>
      <c r="D12" s="6" t="s">
        <v>14</v>
      </c>
      <c r="E12" s="6" t="s">
        <v>3</v>
      </c>
    </row>
    <row r="13" spans="1:5" x14ac:dyDescent="0.25">
      <c r="A13" s="7" t="str">
        <f>A5</f>
        <v>Hoteles</v>
      </c>
      <c r="B13" s="8">
        <f>B5/$B$9*100</f>
        <v>66.840217006230205</v>
      </c>
      <c r="C13" s="8">
        <f>C5/$C$9*100</f>
        <v>77.010132349478027</v>
      </c>
      <c r="D13" s="8">
        <f>D5/$D$9*100</f>
        <v>71.506065714888493</v>
      </c>
      <c r="E13" s="9">
        <f>E5/$E$9*100</f>
        <v>71.691617919656807</v>
      </c>
    </row>
    <row r="14" spans="1:5" x14ac:dyDescent="0.25">
      <c r="A14" s="7" t="str">
        <f>A6</f>
        <v>Complejo Ecoturístico La Mansión</v>
      </c>
      <c r="B14" s="8">
        <f>B6/$B$9*100</f>
        <v>11.397025458780863</v>
      </c>
      <c r="C14" s="8">
        <f>C6/$C$9*100</f>
        <v>6.5627325566936605</v>
      </c>
      <c r="D14" s="8">
        <f>D6/$D$9*100</f>
        <v>10.314108189268673</v>
      </c>
      <c r="E14" s="9">
        <f>E6/$E$9*100</f>
        <v>9.4820871512512586</v>
      </c>
    </row>
    <row r="15" spans="1:5" x14ac:dyDescent="0.25">
      <c r="A15" s="7" t="str">
        <f>A7</f>
        <v>Complejo Vacacional Ercilia Pepín</v>
      </c>
      <c r="B15" s="8">
        <f>B7/$B$9*100</f>
        <v>14.109754208609928</v>
      </c>
      <c r="C15" s="8">
        <f>C7/$C$9*100</f>
        <v>7.9729545385925942</v>
      </c>
      <c r="D15" s="8">
        <f>D7/$D$9*100</f>
        <v>13.785436034473463</v>
      </c>
      <c r="E15" s="9">
        <f>E7/$E$9*100</f>
        <v>12.040889371056767</v>
      </c>
    </row>
    <row r="16" spans="1:5" x14ac:dyDescent="0.25">
      <c r="A16" s="7" t="str">
        <f>A8</f>
        <v>Plaza El Naranjo</v>
      </c>
      <c r="B16" s="8">
        <f>B8/$B$9*100</f>
        <v>7.6530033263789878</v>
      </c>
      <c r="C16" s="8">
        <f>C8/$C$9*100</f>
        <v>8.4541805552357072</v>
      </c>
      <c r="D16" s="8">
        <f>D8/$D$9*100</f>
        <v>4.3943900613693669</v>
      </c>
      <c r="E16" s="9">
        <f>E8/$E$9*100</f>
        <v>6.785405558035146</v>
      </c>
    </row>
    <row r="17" spans="1:5" x14ac:dyDescent="0.25">
      <c r="A17" s="10" t="s">
        <v>8</v>
      </c>
      <c r="B17" s="11">
        <f>SUM(B13:B16)</f>
        <v>99.999999999999986</v>
      </c>
      <c r="C17" s="11">
        <f>SUM(C13:C16)</f>
        <v>99.999999999999986</v>
      </c>
      <c r="D17" s="11">
        <f>SUM(D13:D16)</f>
        <v>100</v>
      </c>
      <c r="E17" s="11">
        <f>SUM(E13:E16)</f>
        <v>99.999999999999986</v>
      </c>
    </row>
    <row r="19" spans="1:5" ht="7.5" customHeight="1" x14ac:dyDescent="0.25"/>
    <row r="21" spans="1:5" ht="5.25" customHeight="1" x14ac:dyDescent="0.25"/>
    <row r="23" spans="1:5" ht="10.5" customHeight="1" x14ac:dyDescent="0.25"/>
    <row r="25" spans="1:5" ht="11.25" customHeight="1" x14ac:dyDescent="0.25"/>
    <row r="35" spans="1:5" ht="9" customHeight="1" x14ac:dyDescent="0.25"/>
    <row r="36" spans="1:5" ht="134.25" customHeight="1" x14ac:dyDescent="0.25">
      <c r="B36" s="14" t="s">
        <v>15</v>
      </c>
    </row>
    <row r="37" spans="1:5" ht="15" customHeight="1" x14ac:dyDescent="0.25"/>
    <row r="38" spans="1:5" ht="11.25" customHeight="1" x14ac:dyDescent="0.25"/>
    <row r="40" spans="1:5" ht="15" customHeight="1" x14ac:dyDescent="0.25"/>
    <row r="41" spans="1:5" ht="10.5" customHeight="1" x14ac:dyDescent="0.25">
      <c r="A41" s="13"/>
      <c r="B41" s="13"/>
      <c r="C41" s="13"/>
      <c r="D41" s="13"/>
      <c r="E41" s="13"/>
    </row>
    <row r="42" spans="1:5" ht="15" hidden="1" customHeight="1" x14ac:dyDescent="0.25">
      <c r="A42" s="13"/>
      <c r="B42" s="13"/>
      <c r="C42" s="13"/>
      <c r="D42" s="13"/>
      <c r="E42" s="13"/>
    </row>
    <row r="43" spans="1:5" ht="13.5" customHeight="1" x14ac:dyDescent="0.25">
      <c r="A43" s="13"/>
      <c r="B43" s="13"/>
      <c r="C43" s="13"/>
      <c r="D43" s="13"/>
      <c r="E43" s="13"/>
    </row>
    <row r="44" spans="1:5" ht="9.75" customHeight="1" x14ac:dyDescent="0.25">
      <c r="A44" s="13"/>
      <c r="B44" s="13"/>
      <c r="C44" s="13"/>
      <c r="D44" s="13"/>
      <c r="E44" s="13"/>
    </row>
  </sheetData>
  <mergeCells count="3">
    <mergeCell ref="A1:E1"/>
    <mergeCell ref="B3:D3"/>
    <mergeCell ref="B11:D11"/>
  </mergeCells>
  <printOptions verticalCentered="1"/>
  <pageMargins left="0.7" right="0.7" top="0.75" bottom="0.75" header="0.3" footer="0.3"/>
  <pageSetup paperSize="9" scale="95" orientation="portrait" r:id="rId1"/>
  <headerFooter>
    <oddHeader>&amp;C&amp;G</oddHeader>
    <oddFooter>&amp;C&amp;10&amp;K002060Página &amp;"Futura PT Book,Negrita"&amp;KFF0000&amp;P&amp;"Futura PT Book,Normal"&amp;K002060 de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B2750-5EBD-4509-B497-CE03EF2BA42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TRIM-3 Estadísticas Julio-Sept</vt:lpstr>
      <vt:lpstr>Hoja1</vt:lpstr>
      <vt:lpstr>'TRIM-3 Estadísticas Julio-Sept'!Área_de_impresión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Odissea Flores Pujols</dc:creator>
  <cp:lastModifiedBy>Rosibel Rodriguez - CORPHOTELS</cp:lastModifiedBy>
  <cp:lastPrinted>2025-10-09T15:16:44Z</cp:lastPrinted>
  <dcterms:created xsi:type="dcterms:W3CDTF">2025-04-15T18:04:20Z</dcterms:created>
  <dcterms:modified xsi:type="dcterms:W3CDTF">2025-10-09T15:49:53Z</dcterms:modified>
</cp:coreProperties>
</file>