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4\EJECUCION PRESP 09 SEPT 2024\"/>
    </mc:Choice>
  </mc:AlternateContent>
  <xr:revisionPtr revIDLastSave="0" documentId="13_ncr:1_{FB9D29A8-18F2-4661-9EFA-54F7A0E310F2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C76" i="10" s="1"/>
  <c r="F55" i="10"/>
  <c r="R21" i="10"/>
  <c r="R5" i="10"/>
  <c r="K20" i="10"/>
  <c r="K76" i="10" s="1"/>
  <c r="J76" i="10" l="1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<sst xmlns="http://schemas.openxmlformats.org/spreadsheetml/2006/main" count="101" uniqueCount="101">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</sst>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A17" zoomScale="81" zoomScaleNormal="70" zoomScaleSheetLayoutView="40" zoomScalePageLayoutView="81" workbookViewId="0">
      <selection activeCell="A4" sqref="A4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6355876.2400000002</v>
      </c>
      <c r="N4" s="21">
        <f t="shared" si="0"/>
        <v>4920987.8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63096221.850000001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>
        <v>5085734.84</v>
      </c>
      <c r="N5" s="20">
        <v>3788057.02</v>
      </c>
      <c r="O5" s="20"/>
      <c r="P5" s="20"/>
      <c r="Q5" s="20"/>
      <c r="R5" s="21">
        <f>SUM(Table4232[[#This Row],[Gasto devengado]:[Column11]])</f>
        <v>42035369.93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>
        <v>606750</v>
      </c>
      <c r="N6" s="20">
        <v>516750</v>
      </c>
      <c r="O6" s="20"/>
      <c r="P6" s="20"/>
      <c r="Q6" s="20"/>
      <c r="R6" s="21">
        <f>SUM(Table4232[[#This Row],[Gasto devengado]:[Column11]])</f>
        <v>10148495.370000001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/>
      <c r="Q7" s="20"/>
      <c r="R7" s="21">
        <f>SUM(Table4232[[#This Row],[Gasto devengado]:[Column11]])</f>
        <v>1000000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>
        <v>663391.4</v>
      </c>
      <c r="N9" s="20">
        <v>616180.78</v>
      </c>
      <c r="O9" s="20"/>
      <c r="P9" s="20"/>
      <c r="Q9" s="20"/>
      <c r="R9" s="21">
        <f>SUM(Table4232[[#This Row],[Gasto devengado]:[Column11]])</f>
        <v>6451302.2400000012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2833633.43</v>
      </c>
      <c r="N10" s="21">
        <f t="shared" si="1"/>
        <v>3031649.5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27298339.509999998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>
        <v>251614.49</v>
      </c>
      <c r="N11" s="20">
        <v>176235.58</v>
      </c>
      <c r="O11" s="20"/>
      <c r="P11" s="20"/>
      <c r="Q11" s="20"/>
      <c r="R11" s="21">
        <f>SUM(Table4232[[#This Row],[Gasto devengado]:[Column11]])</f>
        <v>1784567.32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>
        <v>1299.46</v>
      </c>
      <c r="N12" s="20"/>
      <c r="O12" s="20"/>
      <c r="P12" s="20"/>
      <c r="Q12" s="20"/>
      <c r="R12" s="21">
        <f>SUM(Table4232[[#This Row],[Gasto devengado]:[Column11]])</f>
        <v>12461.779999999999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>
        <v>144570</v>
      </c>
      <c r="N13" s="20"/>
      <c r="O13" s="20"/>
      <c r="P13" s="20"/>
      <c r="Q13" s="20"/>
      <c r="R13" s="21">
        <f>SUM(Table4232[[#This Row],[Gasto devengado]:[Column11]])</f>
        <v>951237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>
        <v>10658.76</v>
      </c>
      <c r="N14" s="20">
        <v>148</v>
      </c>
      <c r="O14" s="20"/>
      <c r="P14" s="20"/>
      <c r="Q14" s="20"/>
      <c r="R14" s="21">
        <f>SUM(Table4232[[#This Row],[Gasto devengado]:[Column11]])</f>
        <v>46846.680000000008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>
        <v>32184</v>
      </c>
      <c r="N15" s="20"/>
      <c r="O15" s="20"/>
      <c r="P15" s="20"/>
      <c r="Q15" s="20"/>
      <c r="R15" s="21">
        <f>SUM(Table4232[[#This Row],[Gasto devengado]:[Column11]])</f>
        <v>210984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>
        <v>101849.1</v>
      </c>
      <c r="N16" s="20">
        <v>106307.08</v>
      </c>
      <c r="O16" s="20"/>
      <c r="P16" s="23"/>
      <c r="Q16" s="20"/>
      <c r="R16" s="21">
        <f>SUM(Table4232[[#This Row],[Gasto devengado]:[Column11]])</f>
        <v>1439419.8900000004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>
        <v>365975.03</v>
      </c>
      <c r="N17" s="20">
        <v>81289.320000000007</v>
      </c>
      <c r="O17" s="20"/>
      <c r="P17" s="20"/>
      <c r="Q17" s="20"/>
      <c r="R17" s="21">
        <f>SUM(Table4232[[#This Row],[Gasto devengado]:[Column11]])</f>
        <v>1716578.49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>
        <v>1925482.59</v>
      </c>
      <c r="N18" s="20">
        <v>2667669.52</v>
      </c>
      <c r="O18" s="20"/>
      <c r="P18" s="20"/>
      <c r="Q18" s="20"/>
      <c r="R18" s="21">
        <f>SUM(Table4232[[#This Row],[Gasto devengado]:[Column11]])</f>
        <v>21136244.349999998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1044550.5399999999</v>
      </c>
      <c r="N20" s="21">
        <f t="shared" si="2"/>
        <v>576589.15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6802727.6700000009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>
        <v>267516.26</v>
      </c>
      <c r="N21" s="20">
        <v>216428.48</v>
      </c>
      <c r="O21" s="20"/>
      <c r="P21" s="20"/>
      <c r="Q21" s="20"/>
      <c r="R21" s="21">
        <f>SUM(Table4232[[#This Row],[Gasto devengado]:[Column11]])</f>
        <v>1321705.1600000001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>
        <v>448.52</v>
      </c>
      <c r="N22" s="20">
        <v>1860</v>
      </c>
      <c r="O22" s="20"/>
      <c r="P22" s="20"/>
      <c r="Q22" s="20"/>
      <c r="R22" s="21">
        <f>SUM(Table4232[[#This Row],[Gasto devengado]:[Column11]])</f>
        <v>49946.889999999992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>
        <v>25723.25</v>
      </c>
      <c r="N23" s="20">
        <v>541.33000000000004</v>
      </c>
      <c r="O23" s="20"/>
      <c r="P23" s="20"/>
      <c r="Q23" s="20"/>
      <c r="R23" s="21">
        <f>SUM(Table4232[[#This Row],[Gasto devengado]:[Column11]])</f>
        <v>238868.03999999998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>
        <v>4522.1899999999996</v>
      </c>
      <c r="O24" s="20"/>
      <c r="P24" s="20"/>
      <c r="Q24" s="20"/>
      <c r="R24" s="21">
        <f>SUM(Table4232[[#This Row],[Gasto devengado]:[Column11]])</f>
        <v>52891.93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>
        <v>12205.72</v>
      </c>
      <c r="N25" s="20">
        <v>1033.47</v>
      </c>
      <c r="O25" s="20"/>
      <c r="P25" s="20"/>
      <c r="Q25" s="20"/>
      <c r="R25" s="21">
        <f>SUM(Table4232[[#This Row],[Gasto devengado]:[Column11]])</f>
        <v>320968.42999999993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>
        <v>4989.41</v>
      </c>
      <c r="N26" s="20">
        <v>1267.46</v>
      </c>
      <c r="O26" s="20"/>
      <c r="P26" s="20"/>
      <c r="Q26" s="20"/>
      <c r="R26" s="21">
        <f>SUM(Table4232[[#This Row],[Gasto devengado]:[Column11]])</f>
        <v>67126.27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>
        <v>485404.79</v>
      </c>
      <c r="N27" s="20">
        <v>343158.35</v>
      </c>
      <c r="O27" s="20"/>
      <c r="P27" s="20"/>
      <c r="Q27" s="20"/>
      <c r="R27" s="21">
        <f>SUM(Table4232[[#This Row],[Gasto devengado]:[Column11]])</f>
        <v>3547449.3400000003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>
        <v>248262.59</v>
      </c>
      <c r="N29" s="20">
        <v>7777.87</v>
      </c>
      <c r="O29" s="20"/>
      <c r="P29" s="20"/>
      <c r="Q29" s="20"/>
      <c r="R29" s="21">
        <f>SUM(Table4232[[#This Row],[Gasto devengado]:[Column11]])</f>
        <v>1203771.6100000001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88257.07</v>
      </c>
      <c r="N45" s="21">
        <f t="shared" si="5"/>
        <v>19460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1345818.7000000002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>
        <v>88257.07</v>
      </c>
      <c r="N46" s="20">
        <v>19460</v>
      </c>
      <c r="O46" s="20"/>
      <c r="P46" s="20"/>
      <c r="Q46" s="20"/>
      <c r="R46" s="21">
        <f>SUM(Table4232[[#This Row],[Gasto devengado]:[Column11]])</f>
        <v>806729.84000000008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/>
      <c r="R50" s="21">
        <f>SUM(Table4232[[#This Row],[Gasto devengado]:[Column11]])</f>
        <v>298971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10322317.280000001</v>
      </c>
      <c r="N76" s="24">
        <f t="shared" si="19"/>
        <v>8548686.4499999993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108164447.18000001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2024-10-09T14:36:20Z</cp:lastPrinted>
  <dcterms:created xsi:type="dcterms:W3CDTF">2018-04-17T18:57:16Z</dcterms:created>
  <dcterms:modified xsi:type="dcterms:W3CDTF">2024-10-09T18:57:45Z</dcterms:modified>
</cp:coreProperties>
</file>